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Sheet1!$B$6:$AB$6</definedName>
  </definedNames>
  <calcPr calcId="124519"/>
</workbook>
</file>

<file path=xl/calcChain.xml><?xml version="1.0" encoding="utf-8"?>
<calcChain xmlns="http://schemas.openxmlformats.org/spreadsheetml/2006/main">
  <c r="AB36" i="1"/>
  <c r="Z36"/>
  <c r="Y36"/>
  <c r="X36"/>
  <c r="W36"/>
  <c r="V36"/>
  <c r="U36"/>
  <c r="T36"/>
  <c r="S36"/>
  <c r="R36"/>
  <c r="Q36"/>
  <c r="P36"/>
  <c r="O36"/>
  <c r="N36"/>
  <c r="M36"/>
  <c r="L36"/>
  <c r="J36"/>
  <c r="I36"/>
  <c r="H36"/>
  <c r="G36"/>
  <c r="F36"/>
  <c r="E36"/>
  <c r="D36"/>
  <c r="C36"/>
  <c r="C31"/>
  <c r="AA31" s="1"/>
  <c r="C23"/>
  <c r="AA23" s="1"/>
  <c r="C26"/>
  <c r="AA26" s="1"/>
  <c r="C27"/>
  <c r="AA27" s="1"/>
  <c r="C30"/>
  <c r="AA30" s="1"/>
  <c r="C32"/>
  <c r="C25"/>
  <c r="AA25" s="1"/>
  <c r="C34"/>
  <c r="C8" l="1"/>
  <c r="AA8" s="1"/>
  <c r="C12"/>
  <c r="AA12" s="1"/>
  <c r="C18"/>
  <c r="AA18" s="1"/>
  <c r="C9"/>
  <c r="AA9" s="1"/>
  <c r="C22"/>
  <c r="AA22" s="1"/>
  <c r="C28"/>
  <c r="AA28" s="1"/>
  <c r="C33"/>
  <c r="C16"/>
  <c r="AA16" s="1"/>
  <c r="C15"/>
  <c r="AA15" s="1"/>
  <c r="C11"/>
  <c r="AA11" s="1"/>
  <c r="C21"/>
  <c r="AA21" s="1"/>
  <c r="C14"/>
  <c r="AA14" s="1"/>
  <c r="C24"/>
  <c r="AA24" s="1"/>
  <c r="C17" l="1"/>
  <c r="AA17" s="1"/>
  <c r="C29"/>
  <c r="AA29" s="1"/>
  <c r="C19"/>
  <c r="AA19" s="1"/>
  <c r="C10"/>
  <c r="AA10" s="1"/>
  <c r="C13"/>
  <c r="AA13" s="1"/>
  <c r="C20"/>
  <c r="AA20" s="1"/>
</calcChain>
</file>

<file path=xl/sharedStrings.xml><?xml version="1.0" encoding="utf-8"?>
<sst xmlns="http://schemas.openxmlformats.org/spreadsheetml/2006/main" count="77" uniqueCount="77">
  <si>
    <t>Տ8</t>
  </si>
  <si>
    <t>Մալաթիա</t>
  </si>
  <si>
    <t>Ավան</t>
  </si>
  <si>
    <t>Դավթաշեն</t>
  </si>
  <si>
    <t>Արաբկիր</t>
  </si>
  <si>
    <t>Նոր Նորք</t>
  </si>
  <si>
    <t>Նուբարաշեն</t>
  </si>
  <si>
    <t>ՆՀՏ</t>
  </si>
  <si>
    <t>Աջափնյակ</t>
  </si>
  <si>
    <t>Էրեբունի</t>
  </si>
  <si>
    <t>Անհատական</t>
  </si>
  <si>
    <t>Ընդհանուր</t>
  </si>
  <si>
    <t>Տ10</t>
  </si>
  <si>
    <t>Կաիսա</t>
  </si>
  <si>
    <t>Տ12</t>
  </si>
  <si>
    <t>Տ14</t>
  </si>
  <si>
    <t>Ա10</t>
  </si>
  <si>
    <t>Ա12</t>
  </si>
  <si>
    <t>N</t>
  </si>
  <si>
    <t>Ք      ա       ն     ա     կ</t>
  </si>
  <si>
    <t>16-20</t>
  </si>
  <si>
    <t>11-15</t>
  </si>
  <si>
    <t>21-30</t>
  </si>
  <si>
    <t xml:space="preserve"> մարզադպրոցների վիճակագրություն</t>
  </si>
  <si>
    <t>Երևանի պատանիների և աղջիկների առաջնության</t>
  </si>
  <si>
    <t>Կարգ լրացնող-ներ</t>
  </si>
  <si>
    <t>Գ  ր  ա  վ  ա  ծ          տ  ե  ղ  ե  ր</t>
  </si>
  <si>
    <t>Տ․ Պետրոսյան</t>
  </si>
  <si>
    <t>Զեյթուն</t>
  </si>
  <si>
    <t>1</t>
  </si>
  <si>
    <t>2</t>
  </si>
  <si>
    <t>3</t>
  </si>
  <si>
    <t>6</t>
  </si>
  <si>
    <t>7</t>
  </si>
  <si>
    <t>10</t>
  </si>
  <si>
    <t>11</t>
  </si>
  <si>
    <t>Ռ. Վահանյան</t>
  </si>
  <si>
    <t>«64» շախմ. դպ.</t>
  </si>
  <si>
    <t>Բարձրագույն վ/մդ</t>
  </si>
  <si>
    <t>Ակադեմիա</t>
  </si>
  <si>
    <t>Դասակարգումը՝ ըստ Հայաստանի կիսաեզրափակիչ անցնողների</t>
  </si>
  <si>
    <t>%</t>
  </si>
  <si>
    <t>11 դպրոց</t>
  </si>
  <si>
    <t>Նորք-Մարաշ</t>
  </si>
  <si>
    <t>Մխ.-Սեբաստացի</t>
  </si>
  <si>
    <t>12</t>
  </si>
  <si>
    <t>13</t>
  </si>
  <si>
    <t>14</t>
  </si>
  <si>
    <t>Կիսաեզրա-փակիչ անցնողներ</t>
  </si>
  <si>
    <t>IQ Կենտրոն</t>
  </si>
  <si>
    <t>4</t>
  </si>
  <si>
    <t>5</t>
  </si>
  <si>
    <t>8</t>
  </si>
  <si>
    <t>9</t>
  </si>
  <si>
    <t>89 դպրոց</t>
  </si>
  <si>
    <t>Ակադեմիայի ակումբ</t>
  </si>
  <si>
    <t>Մարզատրամաբանական</t>
  </si>
  <si>
    <t>ՇՀԱ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</si>
  <si>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</si>
  <si>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</si>
  <si>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</si>
  <si>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</si>
  <si>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</si>
  <si>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</si>
  <si>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</si>
  <si>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</si>
  <si>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</si>
  <si>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</si>
  <si>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</si>
  <si>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14-22․02.2026</t>
  </si>
  <si>
    <t>31-185</t>
  </si>
  <si>
    <t>Տ16</t>
  </si>
  <si>
    <t>26</t>
  </si>
  <si>
    <t>Փարաքար</t>
  </si>
  <si>
    <t>27</t>
  </si>
  <si>
    <t>Բյուրակն</t>
  </si>
  <si>
    <t>Մարզադպրոց</t>
  </si>
</sst>
</file>

<file path=xl/styles.xml><?xml version="1.0" encoding="utf-8"?>
<styleSheet xmlns="http://schemas.openxmlformats.org/spreadsheetml/2006/main">
  <fonts count="15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sz val="16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rgb="FFFF0000"/>
      <name val="Calibri"/>
      <family val="2"/>
      <charset val="204"/>
      <scheme val="minor"/>
    </font>
    <font>
      <b/>
      <sz val="16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3"/>
      <color rgb="FFFF0000"/>
      <name val="Calibri"/>
      <family val="2"/>
      <charset val="204"/>
      <scheme val="minor"/>
    </font>
    <font>
      <sz val="2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NumberFormat="1"/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/>
    <xf numFmtId="0" fontId="1" fillId="0" borderId="2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6" xfId="0" applyBorder="1"/>
    <xf numFmtId="0" fontId="0" fillId="0" borderId="7" xfId="0" applyBorder="1"/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2" fillId="0" borderId="1" xfId="0" applyFont="1" applyBorder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9" fillId="0" borderId="1" xfId="0" applyNumberFormat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NumberForma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0" fillId="0" borderId="0" xfId="0" applyFont="1"/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10" fontId="0" fillId="0" borderId="0" xfId="0" applyNumberFormat="1"/>
    <xf numFmtId="10" fontId="9" fillId="0" borderId="0" xfId="0" applyNumberFormat="1" applyFont="1" applyAlignment="1">
      <alignment horizontal="center"/>
    </xf>
    <xf numFmtId="10" fontId="0" fillId="0" borderId="6" xfId="0" applyNumberFormat="1" applyBorder="1"/>
    <xf numFmtId="10" fontId="14" fillId="0" borderId="5" xfId="0" applyNumberFormat="1" applyFont="1" applyBorder="1" applyAlignment="1">
      <alignment horizontal="center" vertical="center" wrapText="1"/>
    </xf>
    <xf numFmtId="10" fontId="13" fillId="0" borderId="1" xfId="0" applyNumberFormat="1" applyFont="1" applyBorder="1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10" fontId="0" fillId="0" borderId="1" xfId="0" applyNumberForma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9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B36"/>
  <sheetViews>
    <sheetView showGridLines="0" tabSelected="1" workbookViewId="0">
      <selection activeCell="AD1" sqref="AD1"/>
    </sheetView>
  </sheetViews>
  <sheetFormatPr defaultRowHeight="15"/>
  <cols>
    <col min="1" max="1" width="8" style="28" bestFit="1" customWidth="1"/>
    <col min="2" max="2" width="28.28515625" bestFit="1" customWidth="1"/>
    <col min="3" max="3" width="5.5703125" style="1" customWidth="1"/>
    <col min="4" max="10" width="5" style="1" customWidth="1"/>
    <col min="11" max="11" width="0.7109375" style="1" customWidth="1"/>
    <col min="12" max="14" width="3.5703125" style="23" customWidth="1"/>
    <col min="15" max="20" width="3.140625" customWidth="1"/>
    <col min="21" max="21" width="4" bestFit="1" customWidth="1"/>
    <col min="22" max="22" width="5.42578125" style="4" bestFit="1" customWidth="1"/>
    <col min="23" max="23" width="5.42578125" bestFit="1" customWidth="1"/>
    <col min="24" max="24" width="4.140625" bestFit="1" customWidth="1"/>
    <col min="25" max="25" width="6.28515625" bestFit="1" customWidth="1"/>
    <col min="26" max="26" width="11.5703125" customWidth="1"/>
    <col min="27" max="27" width="9.7109375" style="32" bestFit="1" customWidth="1"/>
    <col min="28" max="28" width="9.140625" customWidth="1"/>
  </cols>
  <sheetData>
    <row r="1" spans="1:28" ht="21">
      <c r="J1" s="17" t="s">
        <v>24</v>
      </c>
      <c r="K1" s="17"/>
    </row>
    <row r="2" spans="1:28" ht="21">
      <c r="J2" s="17" t="s">
        <v>23</v>
      </c>
      <c r="K2" s="17"/>
    </row>
    <row r="3" spans="1:28" ht="18.75">
      <c r="J3" s="18" t="s">
        <v>69</v>
      </c>
      <c r="K3" s="18"/>
    </row>
    <row r="4" spans="1:28" ht="12.75" customHeight="1">
      <c r="N4" s="42" t="s">
        <v>40</v>
      </c>
      <c r="O4" s="42"/>
      <c r="P4" s="42"/>
      <c r="Q4" s="42"/>
      <c r="R4" s="42"/>
      <c r="S4" s="42"/>
      <c r="T4" s="42"/>
      <c r="U4" s="42"/>
      <c r="V4" s="42"/>
      <c r="W4" s="42"/>
      <c r="X4" s="42"/>
      <c r="Y4" s="42"/>
      <c r="Z4" s="42"/>
      <c r="AA4" s="33"/>
    </row>
    <row r="5" spans="1:28">
      <c r="L5" s="39" t="s">
        <v>26</v>
      </c>
      <c r="M5" s="40"/>
      <c r="N5" s="40"/>
      <c r="O5" s="40"/>
      <c r="P5" s="40"/>
      <c r="Q5" s="40"/>
      <c r="R5" s="40"/>
      <c r="S5" s="40"/>
      <c r="T5" s="40"/>
      <c r="U5" s="40"/>
      <c r="V5" s="40"/>
      <c r="W5" s="40"/>
      <c r="X5" s="40"/>
      <c r="Y5" s="41"/>
      <c r="Z5" s="11"/>
      <c r="AA5" s="34"/>
      <c r="AB5" s="10"/>
    </row>
    <row r="6" spans="1:28" s="1" customFormat="1" ht="78.75" customHeight="1">
      <c r="A6" s="29" t="s">
        <v>18</v>
      </c>
      <c r="B6" s="12" t="s">
        <v>76</v>
      </c>
      <c r="C6" s="6" t="s">
        <v>19</v>
      </c>
      <c r="D6" s="5" t="s">
        <v>0</v>
      </c>
      <c r="E6" s="5" t="s">
        <v>12</v>
      </c>
      <c r="F6" s="5" t="s">
        <v>14</v>
      </c>
      <c r="G6" s="5" t="s">
        <v>15</v>
      </c>
      <c r="H6" s="5" t="s">
        <v>71</v>
      </c>
      <c r="I6" s="5" t="s">
        <v>16</v>
      </c>
      <c r="J6" s="8" t="s">
        <v>17</v>
      </c>
      <c r="K6" s="8"/>
      <c r="L6" s="24">
        <v>1</v>
      </c>
      <c r="M6" s="24">
        <v>2</v>
      </c>
      <c r="N6" s="24">
        <v>3</v>
      </c>
      <c r="O6" s="2">
        <v>4</v>
      </c>
      <c r="P6" s="2">
        <v>5</v>
      </c>
      <c r="Q6" s="2">
        <v>6</v>
      </c>
      <c r="R6" s="2">
        <v>7</v>
      </c>
      <c r="S6" s="2">
        <v>8</v>
      </c>
      <c r="T6" s="2">
        <v>9</v>
      </c>
      <c r="U6" s="2">
        <v>10</v>
      </c>
      <c r="V6" s="19" t="s">
        <v>21</v>
      </c>
      <c r="W6" s="20" t="s">
        <v>20</v>
      </c>
      <c r="X6" s="20" t="s">
        <v>22</v>
      </c>
      <c r="Y6" s="20" t="s">
        <v>70</v>
      </c>
      <c r="Z6" s="9" t="s">
        <v>48</v>
      </c>
      <c r="AA6" s="35" t="s">
        <v>41</v>
      </c>
      <c r="AB6" s="3" t="s">
        <v>25</v>
      </c>
    </row>
    <row r="7" spans="1:28" s="1" customFormat="1" ht="3.75" customHeight="1">
      <c r="A7" s="29"/>
      <c r="B7" s="12"/>
      <c r="C7" s="6"/>
      <c r="D7" s="5"/>
      <c r="E7" s="5"/>
      <c r="F7" s="5"/>
      <c r="G7" s="5"/>
      <c r="H7" s="5"/>
      <c r="I7" s="5"/>
      <c r="J7" s="8"/>
      <c r="K7" s="8"/>
      <c r="L7" s="24"/>
      <c r="M7" s="24"/>
      <c r="N7" s="24"/>
      <c r="O7" s="2"/>
      <c r="P7" s="2"/>
      <c r="Q7" s="2"/>
      <c r="R7" s="2"/>
      <c r="S7" s="2"/>
      <c r="T7" s="2"/>
      <c r="U7" s="2"/>
      <c r="V7" s="19"/>
      <c r="W7" s="20"/>
      <c r="X7" s="20"/>
      <c r="Y7" s="20"/>
      <c r="Z7" s="9"/>
      <c r="AA7" s="35"/>
      <c r="AB7" s="3"/>
    </row>
    <row r="8" spans="1:28" ht="15.75" customHeight="1">
      <c r="A8" s="29" t="s">
        <v>29</v>
      </c>
      <c r="B8" s="16" t="s">
        <v>39</v>
      </c>
      <c r="C8" s="13">
        <f>SUM(D8:J8)</f>
        <v>92</v>
      </c>
      <c r="D8" s="14">
        <v>47</v>
      </c>
      <c r="E8" s="14">
        <v>30</v>
      </c>
      <c r="F8" s="14">
        <v>8</v>
      </c>
      <c r="G8" s="14">
        <v>1</v>
      </c>
      <c r="H8" s="14">
        <v>0</v>
      </c>
      <c r="I8" s="14">
        <v>3</v>
      </c>
      <c r="J8" s="14">
        <v>3</v>
      </c>
      <c r="K8" s="15"/>
      <c r="L8" s="25"/>
      <c r="M8" s="25">
        <v>3</v>
      </c>
      <c r="N8" s="25">
        <v>3</v>
      </c>
      <c r="O8" s="22">
        <v>1</v>
      </c>
      <c r="P8" s="22"/>
      <c r="Q8" s="22">
        <v>1</v>
      </c>
      <c r="R8" s="22">
        <v>2</v>
      </c>
      <c r="S8" s="22"/>
      <c r="T8" s="22"/>
      <c r="U8" s="22"/>
      <c r="V8" s="22">
        <v>4</v>
      </c>
      <c r="W8" s="22">
        <v>4</v>
      </c>
      <c r="X8" s="22">
        <v>6</v>
      </c>
      <c r="Y8" s="22">
        <v>68</v>
      </c>
      <c r="Z8" s="31">
        <v>20</v>
      </c>
      <c r="AA8" s="36">
        <f>Z8/C8</f>
        <v>0.21739130434782608</v>
      </c>
      <c r="AB8" s="22">
        <v>9</v>
      </c>
    </row>
    <row r="9" spans="1:28" ht="15.75" customHeight="1">
      <c r="A9" s="29" t="s">
        <v>30</v>
      </c>
      <c r="B9" s="16" t="s">
        <v>27</v>
      </c>
      <c r="C9" s="13">
        <f t="shared" ref="C9:C34" si="0">SUM(D9:J9)</f>
        <v>105</v>
      </c>
      <c r="D9" s="14">
        <v>15</v>
      </c>
      <c r="E9" s="14">
        <v>32</v>
      </c>
      <c r="F9" s="14">
        <v>24</v>
      </c>
      <c r="G9" s="14">
        <v>11</v>
      </c>
      <c r="H9" s="14">
        <v>8</v>
      </c>
      <c r="I9" s="14">
        <v>8</v>
      </c>
      <c r="J9" s="14">
        <v>7</v>
      </c>
      <c r="K9" s="15"/>
      <c r="L9" s="25"/>
      <c r="M9" s="25"/>
      <c r="N9" s="25">
        <v>1</v>
      </c>
      <c r="O9" s="22"/>
      <c r="P9" s="22">
        <v>1</v>
      </c>
      <c r="Q9" s="22">
        <v>3</v>
      </c>
      <c r="R9" s="22">
        <v>1</v>
      </c>
      <c r="S9" s="22">
        <v>1</v>
      </c>
      <c r="T9" s="22"/>
      <c r="U9" s="22">
        <v>2</v>
      </c>
      <c r="V9" s="22">
        <v>8</v>
      </c>
      <c r="W9" s="22">
        <v>5</v>
      </c>
      <c r="X9" s="22">
        <v>12</v>
      </c>
      <c r="Y9" s="22">
        <v>71</v>
      </c>
      <c r="Z9" s="31">
        <v>19</v>
      </c>
      <c r="AA9" s="36">
        <f t="shared" ref="AA9:AA31" si="1">Z9/C9</f>
        <v>0.18095238095238095</v>
      </c>
      <c r="AB9" s="22">
        <v>6</v>
      </c>
    </row>
    <row r="10" spans="1:28" ht="15.75" customHeight="1">
      <c r="A10" s="29" t="s">
        <v>31</v>
      </c>
      <c r="B10" s="16" t="s">
        <v>4</v>
      </c>
      <c r="C10" s="13">
        <f>SUM(D10:J10)</f>
        <v>57</v>
      </c>
      <c r="D10" s="14">
        <v>10</v>
      </c>
      <c r="E10" s="14">
        <v>15</v>
      </c>
      <c r="F10" s="14">
        <v>16</v>
      </c>
      <c r="G10" s="14">
        <v>11</v>
      </c>
      <c r="H10" s="14">
        <v>0</v>
      </c>
      <c r="I10" s="14">
        <v>0</v>
      </c>
      <c r="J10" s="14">
        <v>5</v>
      </c>
      <c r="K10" s="15"/>
      <c r="L10" s="25">
        <v>1</v>
      </c>
      <c r="M10" s="25">
        <v>1</v>
      </c>
      <c r="N10" s="25"/>
      <c r="O10" s="22">
        <v>1</v>
      </c>
      <c r="P10" s="22">
        <v>1</v>
      </c>
      <c r="Q10" s="22"/>
      <c r="R10" s="22"/>
      <c r="S10" s="22">
        <v>1</v>
      </c>
      <c r="T10" s="22">
        <v>1</v>
      </c>
      <c r="U10" s="22">
        <v>2</v>
      </c>
      <c r="V10" s="22">
        <v>1</v>
      </c>
      <c r="W10" s="22">
        <v>3</v>
      </c>
      <c r="X10" s="22">
        <v>7</v>
      </c>
      <c r="Y10" s="22">
        <v>38</v>
      </c>
      <c r="Z10" s="31">
        <v>15</v>
      </c>
      <c r="AA10" s="36">
        <f>Z10/C10</f>
        <v>0.26315789473684209</v>
      </c>
      <c r="AB10" s="22">
        <v>5</v>
      </c>
    </row>
    <row r="11" spans="1:28" ht="15.75" customHeight="1">
      <c r="A11" s="29" t="s">
        <v>50</v>
      </c>
      <c r="B11" s="16" t="s">
        <v>1</v>
      </c>
      <c r="C11" s="13">
        <f t="shared" si="0"/>
        <v>68</v>
      </c>
      <c r="D11" s="14">
        <v>17</v>
      </c>
      <c r="E11" s="14">
        <v>19</v>
      </c>
      <c r="F11" s="14">
        <v>19</v>
      </c>
      <c r="G11" s="14">
        <v>1</v>
      </c>
      <c r="H11" s="14">
        <v>2</v>
      </c>
      <c r="I11" s="14">
        <v>5</v>
      </c>
      <c r="J11" s="14">
        <v>5</v>
      </c>
      <c r="K11" s="15"/>
      <c r="L11" s="25"/>
      <c r="M11" s="25"/>
      <c r="N11" s="25"/>
      <c r="O11" s="22">
        <v>1</v>
      </c>
      <c r="P11" s="22"/>
      <c r="Q11" s="22"/>
      <c r="R11" s="22">
        <v>1</v>
      </c>
      <c r="S11" s="22">
        <v>1</v>
      </c>
      <c r="T11" s="22"/>
      <c r="U11" s="22"/>
      <c r="V11" s="22">
        <v>5</v>
      </c>
      <c r="W11" s="22">
        <v>4</v>
      </c>
      <c r="X11" s="22">
        <v>9</v>
      </c>
      <c r="Y11" s="22">
        <v>47</v>
      </c>
      <c r="Z11" s="31">
        <v>13</v>
      </c>
      <c r="AA11" s="36">
        <f t="shared" si="1"/>
        <v>0.19117647058823528</v>
      </c>
      <c r="AB11" s="22">
        <v>5</v>
      </c>
    </row>
    <row r="12" spans="1:28" ht="15.75" customHeight="1">
      <c r="A12" s="29" t="s">
        <v>51</v>
      </c>
      <c r="B12" s="16" t="s">
        <v>38</v>
      </c>
      <c r="C12" s="13">
        <f>SUM(D12:J12)</f>
        <v>12</v>
      </c>
      <c r="D12" s="14">
        <v>0</v>
      </c>
      <c r="E12" s="14">
        <v>2</v>
      </c>
      <c r="F12" s="14">
        <v>5</v>
      </c>
      <c r="G12" s="14">
        <v>2</v>
      </c>
      <c r="H12" s="14">
        <v>3</v>
      </c>
      <c r="I12" s="14">
        <v>0</v>
      </c>
      <c r="J12" s="14">
        <v>0</v>
      </c>
      <c r="K12" s="15"/>
      <c r="L12" s="25"/>
      <c r="M12" s="25">
        <v>1</v>
      </c>
      <c r="N12" s="25">
        <v>1</v>
      </c>
      <c r="O12" s="22"/>
      <c r="P12" s="22">
        <v>1</v>
      </c>
      <c r="Q12" s="22">
        <v>1</v>
      </c>
      <c r="R12" s="22">
        <v>1</v>
      </c>
      <c r="S12" s="22"/>
      <c r="T12" s="22">
        <v>2</v>
      </c>
      <c r="U12" s="22"/>
      <c r="V12" s="22"/>
      <c r="W12" s="22">
        <v>2</v>
      </c>
      <c r="X12" s="22">
        <v>1</v>
      </c>
      <c r="Y12" s="22">
        <v>2</v>
      </c>
      <c r="Z12" s="31">
        <v>9</v>
      </c>
      <c r="AA12" s="36">
        <f>Z12/C12</f>
        <v>0.75</v>
      </c>
      <c r="AB12" s="22">
        <v>1</v>
      </c>
    </row>
    <row r="13" spans="1:28" ht="15.75" customHeight="1">
      <c r="A13" s="29" t="s">
        <v>32</v>
      </c>
      <c r="B13" s="16" t="s">
        <v>5</v>
      </c>
      <c r="C13" s="13">
        <f>SUM(D13:J13)</f>
        <v>35</v>
      </c>
      <c r="D13" s="14">
        <v>4</v>
      </c>
      <c r="E13" s="14">
        <v>10</v>
      </c>
      <c r="F13" s="14">
        <v>10</v>
      </c>
      <c r="G13" s="14">
        <v>4</v>
      </c>
      <c r="H13" s="14">
        <v>1</v>
      </c>
      <c r="I13" s="14">
        <v>4</v>
      </c>
      <c r="J13" s="14">
        <v>2</v>
      </c>
      <c r="K13" s="15"/>
      <c r="L13" s="25">
        <v>2</v>
      </c>
      <c r="M13" s="25">
        <v>1</v>
      </c>
      <c r="N13" s="25"/>
      <c r="O13" s="22">
        <v>1</v>
      </c>
      <c r="P13" s="22">
        <v>1</v>
      </c>
      <c r="Q13" s="22"/>
      <c r="R13" s="22"/>
      <c r="S13" s="22">
        <v>1</v>
      </c>
      <c r="T13" s="22"/>
      <c r="U13" s="22"/>
      <c r="V13" s="22">
        <v>1</v>
      </c>
      <c r="W13" s="22"/>
      <c r="X13" s="22">
        <v>5</v>
      </c>
      <c r="Y13" s="22">
        <v>23</v>
      </c>
      <c r="Z13" s="31">
        <v>9</v>
      </c>
      <c r="AA13" s="36">
        <f>Z13/C13</f>
        <v>0.25714285714285712</v>
      </c>
      <c r="AB13" s="22">
        <v>7</v>
      </c>
    </row>
    <row r="14" spans="1:28" ht="15.75" customHeight="1">
      <c r="A14" s="29" t="s">
        <v>33</v>
      </c>
      <c r="B14" s="16" t="s">
        <v>28</v>
      </c>
      <c r="C14" s="13">
        <f>SUM(D14:J14)</f>
        <v>36</v>
      </c>
      <c r="D14" s="14">
        <v>4</v>
      </c>
      <c r="E14" s="14">
        <v>8</v>
      </c>
      <c r="F14" s="14">
        <v>13</v>
      </c>
      <c r="G14" s="14">
        <v>4</v>
      </c>
      <c r="H14" s="14">
        <v>0</v>
      </c>
      <c r="I14" s="14">
        <v>3</v>
      </c>
      <c r="J14" s="14">
        <v>4</v>
      </c>
      <c r="K14" s="15"/>
      <c r="L14" s="25">
        <v>1</v>
      </c>
      <c r="M14" s="25"/>
      <c r="N14" s="25"/>
      <c r="O14" s="22">
        <v>1</v>
      </c>
      <c r="P14" s="22"/>
      <c r="Q14" s="22">
        <v>1</v>
      </c>
      <c r="R14" s="22"/>
      <c r="S14" s="22">
        <v>1</v>
      </c>
      <c r="T14" s="22"/>
      <c r="U14" s="22">
        <v>2</v>
      </c>
      <c r="V14" s="22">
        <v>2</v>
      </c>
      <c r="W14" s="22">
        <v>1</v>
      </c>
      <c r="X14" s="22">
        <v>2</v>
      </c>
      <c r="Y14" s="22">
        <v>25</v>
      </c>
      <c r="Z14" s="31">
        <v>9</v>
      </c>
      <c r="AA14" s="36">
        <f>Z14/C14</f>
        <v>0.25</v>
      </c>
      <c r="AB14" s="22">
        <v>3</v>
      </c>
    </row>
    <row r="15" spans="1:28" ht="15.75" customHeight="1">
      <c r="A15" s="29" t="s">
        <v>52</v>
      </c>
      <c r="B15" s="16" t="s">
        <v>10</v>
      </c>
      <c r="C15" s="13">
        <f>SUM(D15:J15)</f>
        <v>37</v>
      </c>
      <c r="D15" s="14">
        <v>5</v>
      </c>
      <c r="E15" s="14">
        <v>6</v>
      </c>
      <c r="F15" s="14">
        <v>15</v>
      </c>
      <c r="G15" s="14">
        <v>6</v>
      </c>
      <c r="H15" s="14">
        <v>4</v>
      </c>
      <c r="I15" s="14">
        <v>0</v>
      </c>
      <c r="J15" s="14">
        <v>1</v>
      </c>
      <c r="K15" s="15"/>
      <c r="L15" s="25">
        <v>1</v>
      </c>
      <c r="M15" s="25">
        <v>1</v>
      </c>
      <c r="N15" s="25"/>
      <c r="O15" s="22"/>
      <c r="P15" s="22">
        <v>2</v>
      </c>
      <c r="Q15" s="22"/>
      <c r="R15" s="22">
        <v>1</v>
      </c>
      <c r="S15" s="22"/>
      <c r="T15" s="22">
        <v>1</v>
      </c>
      <c r="U15" s="22">
        <v>1</v>
      </c>
      <c r="V15" s="22">
        <v>1</v>
      </c>
      <c r="W15" s="22">
        <v>3</v>
      </c>
      <c r="X15" s="22">
        <v>1</v>
      </c>
      <c r="Y15" s="22">
        <v>25</v>
      </c>
      <c r="Z15" s="31">
        <v>8</v>
      </c>
      <c r="AA15" s="36">
        <f>Z15/C15</f>
        <v>0.21621621621621623</v>
      </c>
      <c r="AB15" s="22">
        <v>2</v>
      </c>
    </row>
    <row r="16" spans="1:28" ht="15.75" customHeight="1">
      <c r="A16" s="29" t="s">
        <v>53</v>
      </c>
      <c r="B16" s="16" t="s">
        <v>9</v>
      </c>
      <c r="C16" s="13">
        <f t="shared" si="0"/>
        <v>43</v>
      </c>
      <c r="D16" s="14">
        <v>6</v>
      </c>
      <c r="E16" s="14">
        <v>16</v>
      </c>
      <c r="F16" s="14">
        <v>3</v>
      </c>
      <c r="G16" s="14">
        <v>6</v>
      </c>
      <c r="H16" s="14">
        <v>2</v>
      </c>
      <c r="I16" s="14">
        <v>7</v>
      </c>
      <c r="J16" s="14">
        <v>3</v>
      </c>
      <c r="K16" s="15"/>
      <c r="L16" s="25"/>
      <c r="M16" s="25"/>
      <c r="N16" s="25"/>
      <c r="O16" s="22"/>
      <c r="P16" s="22"/>
      <c r="Q16" s="22"/>
      <c r="R16" s="22"/>
      <c r="S16" s="22"/>
      <c r="T16" s="22">
        <v>2</v>
      </c>
      <c r="U16" s="22"/>
      <c r="V16" s="22">
        <v>2</v>
      </c>
      <c r="W16" s="22">
        <v>5</v>
      </c>
      <c r="X16" s="22">
        <v>5</v>
      </c>
      <c r="Y16" s="22">
        <v>29</v>
      </c>
      <c r="Z16" s="31">
        <v>8</v>
      </c>
      <c r="AA16" s="36">
        <f t="shared" si="1"/>
        <v>0.18604651162790697</v>
      </c>
      <c r="AB16" s="22">
        <v>2</v>
      </c>
    </row>
    <row r="17" spans="1:28" ht="15.75" customHeight="1">
      <c r="A17" s="29" t="s">
        <v>34</v>
      </c>
      <c r="B17" s="16" t="s">
        <v>3</v>
      </c>
      <c r="C17" s="13">
        <f>SUM(D17:J17)</f>
        <v>27</v>
      </c>
      <c r="D17" s="14">
        <v>4</v>
      </c>
      <c r="E17" s="14">
        <v>7</v>
      </c>
      <c r="F17" s="14">
        <v>10</v>
      </c>
      <c r="G17" s="14">
        <v>2</v>
      </c>
      <c r="H17" s="14">
        <v>2</v>
      </c>
      <c r="I17" s="14">
        <v>0</v>
      </c>
      <c r="J17" s="14">
        <v>2</v>
      </c>
      <c r="K17" s="15"/>
      <c r="L17" s="25">
        <v>1</v>
      </c>
      <c r="M17" s="25"/>
      <c r="N17" s="25"/>
      <c r="O17" s="22">
        <v>1</v>
      </c>
      <c r="P17" s="22"/>
      <c r="Q17" s="22"/>
      <c r="R17" s="22"/>
      <c r="S17" s="22">
        <v>2</v>
      </c>
      <c r="T17" s="22">
        <v>1</v>
      </c>
      <c r="U17" s="22"/>
      <c r="V17" s="22"/>
      <c r="W17" s="22">
        <v>2</v>
      </c>
      <c r="X17" s="22">
        <v>3</v>
      </c>
      <c r="Y17" s="22">
        <v>17</v>
      </c>
      <c r="Z17" s="31">
        <v>7</v>
      </c>
      <c r="AA17" s="36">
        <f>Z17/C17</f>
        <v>0.25925925925925924</v>
      </c>
      <c r="AB17" s="22">
        <v>1</v>
      </c>
    </row>
    <row r="18" spans="1:28" ht="15.75" customHeight="1">
      <c r="A18" s="29" t="s">
        <v>35</v>
      </c>
      <c r="B18" s="16" t="s">
        <v>2</v>
      </c>
      <c r="C18" s="13">
        <f>SUM(D18:J18)</f>
        <v>34</v>
      </c>
      <c r="D18" s="14">
        <v>4</v>
      </c>
      <c r="E18" s="14">
        <v>7</v>
      </c>
      <c r="F18" s="14">
        <v>10</v>
      </c>
      <c r="G18" s="14">
        <v>8</v>
      </c>
      <c r="H18" s="14">
        <v>1</v>
      </c>
      <c r="I18" s="14">
        <v>1</v>
      </c>
      <c r="J18" s="14">
        <v>3</v>
      </c>
      <c r="K18" s="15"/>
      <c r="L18" s="25"/>
      <c r="M18" s="25"/>
      <c r="N18" s="25">
        <v>2</v>
      </c>
      <c r="O18" s="22">
        <v>1</v>
      </c>
      <c r="P18" s="22"/>
      <c r="Q18" s="22">
        <v>1</v>
      </c>
      <c r="R18" s="22">
        <v>1</v>
      </c>
      <c r="S18" s="22"/>
      <c r="T18" s="22"/>
      <c r="U18" s="22"/>
      <c r="V18" s="22">
        <v>2</v>
      </c>
      <c r="W18" s="22">
        <v>1</v>
      </c>
      <c r="X18" s="22">
        <v>5</v>
      </c>
      <c r="Y18" s="22">
        <v>21</v>
      </c>
      <c r="Z18" s="31">
        <v>7</v>
      </c>
      <c r="AA18" s="36">
        <f>Z18/C18</f>
        <v>0.20588235294117646</v>
      </c>
      <c r="AB18" s="22">
        <v>1</v>
      </c>
    </row>
    <row r="19" spans="1:28" ht="15.75" customHeight="1">
      <c r="A19" s="29" t="s">
        <v>45</v>
      </c>
      <c r="B19" s="16" t="s">
        <v>36</v>
      </c>
      <c r="C19" s="13">
        <f t="shared" si="0"/>
        <v>40</v>
      </c>
      <c r="D19" s="14">
        <v>11</v>
      </c>
      <c r="E19" s="14">
        <v>9</v>
      </c>
      <c r="F19" s="14">
        <v>4</v>
      </c>
      <c r="G19" s="14">
        <v>4</v>
      </c>
      <c r="H19" s="14">
        <v>8</v>
      </c>
      <c r="I19" s="14">
        <v>2</v>
      </c>
      <c r="J19" s="14">
        <v>2</v>
      </c>
      <c r="K19" s="15"/>
      <c r="L19" s="25"/>
      <c r="M19" s="25"/>
      <c r="N19" s="25"/>
      <c r="O19" s="22"/>
      <c r="P19" s="22"/>
      <c r="Q19" s="22"/>
      <c r="R19" s="22"/>
      <c r="S19" s="22"/>
      <c r="T19" s="22"/>
      <c r="U19" s="22"/>
      <c r="V19" s="22">
        <v>3</v>
      </c>
      <c r="W19" s="22">
        <v>2</v>
      </c>
      <c r="X19" s="22">
        <v>5</v>
      </c>
      <c r="Y19" s="22">
        <v>30</v>
      </c>
      <c r="Z19" s="31">
        <v>4</v>
      </c>
      <c r="AA19" s="36">
        <f t="shared" si="1"/>
        <v>0.1</v>
      </c>
      <c r="AB19" s="22">
        <v>0</v>
      </c>
    </row>
    <row r="20" spans="1:28" ht="15.75" customHeight="1">
      <c r="A20" s="29" t="s">
        <v>46</v>
      </c>
      <c r="B20" s="16" t="s">
        <v>8</v>
      </c>
      <c r="C20" s="13">
        <f t="shared" si="0"/>
        <v>34</v>
      </c>
      <c r="D20" s="14">
        <v>1</v>
      </c>
      <c r="E20" s="14">
        <v>7</v>
      </c>
      <c r="F20" s="14">
        <v>13</v>
      </c>
      <c r="G20" s="14">
        <v>2</v>
      </c>
      <c r="H20" s="14">
        <v>3</v>
      </c>
      <c r="I20" s="14">
        <v>1</v>
      </c>
      <c r="J20" s="14">
        <v>7</v>
      </c>
      <c r="K20" s="15"/>
      <c r="L20" s="25">
        <v>1</v>
      </c>
      <c r="M20" s="25"/>
      <c r="N20" s="25"/>
      <c r="O20" s="22"/>
      <c r="P20" s="22"/>
      <c r="Q20" s="22"/>
      <c r="R20" s="22"/>
      <c r="S20" s="22"/>
      <c r="T20" s="22"/>
      <c r="U20" s="22"/>
      <c r="V20" s="22">
        <v>2</v>
      </c>
      <c r="W20" s="22">
        <v>3</v>
      </c>
      <c r="X20" s="22">
        <v>5</v>
      </c>
      <c r="Y20" s="22">
        <v>23</v>
      </c>
      <c r="Z20" s="31">
        <v>3</v>
      </c>
      <c r="AA20" s="36">
        <f t="shared" si="1"/>
        <v>8.8235294117647065E-2</v>
      </c>
      <c r="AB20" s="22">
        <v>1</v>
      </c>
    </row>
    <row r="21" spans="1:28" ht="15.75" customHeight="1">
      <c r="A21" s="29" t="s">
        <v>47</v>
      </c>
      <c r="B21" s="16" t="s">
        <v>6</v>
      </c>
      <c r="C21" s="13">
        <f t="shared" si="0"/>
        <v>20</v>
      </c>
      <c r="D21" s="14">
        <v>5</v>
      </c>
      <c r="E21" s="14">
        <v>5</v>
      </c>
      <c r="F21" s="14">
        <v>5</v>
      </c>
      <c r="G21" s="14">
        <v>3</v>
      </c>
      <c r="H21" s="14">
        <v>1</v>
      </c>
      <c r="I21" s="14">
        <v>0</v>
      </c>
      <c r="J21" s="14">
        <v>1</v>
      </c>
      <c r="K21" s="15"/>
      <c r="L21" s="25"/>
      <c r="M21" s="25"/>
      <c r="N21" s="25"/>
      <c r="O21" s="22"/>
      <c r="P21" s="22"/>
      <c r="Q21" s="22"/>
      <c r="R21" s="22"/>
      <c r="S21" s="22"/>
      <c r="T21" s="22"/>
      <c r="U21" s="22"/>
      <c r="V21" s="22">
        <v>2</v>
      </c>
      <c r="W21" s="22"/>
      <c r="X21" s="22">
        <v>2</v>
      </c>
      <c r="Y21" s="22">
        <v>16</v>
      </c>
      <c r="Z21" s="31">
        <v>2</v>
      </c>
      <c r="AA21" s="36">
        <f t="shared" si="1"/>
        <v>0.1</v>
      </c>
      <c r="AB21" s="22">
        <v>0</v>
      </c>
    </row>
    <row r="22" spans="1:28" ht="15.75" customHeight="1">
      <c r="A22" s="29" t="s">
        <v>58</v>
      </c>
      <c r="B22" s="16" t="s">
        <v>44</v>
      </c>
      <c r="C22" s="13">
        <f>SUM(D22:J22)</f>
        <v>6</v>
      </c>
      <c r="D22" s="14">
        <v>1</v>
      </c>
      <c r="E22" s="14">
        <v>2</v>
      </c>
      <c r="F22" s="14">
        <v>2</v>
      </c>
      <c r="G22" s="14">
        <v>1</v>
      </c>
      <c r="H22" s="14">
        <v>0</v>
      </c>
      <c r="I22" s="14">
        <v>0</v>
      </c>
      <c r="J22" s="14">
        <v>0</v>
      </c>
      <c r="K22" s="15"/>
      <c r="L22" s="25"/>
      <c r="M22" s="25"/>
      <c r="N22" s="25"/>
      <c r="O22" s="22"/>
      <c r="P22" s="22">
        <v>1</v>
      </c>
      <c r="Q22" s="22"/>
      <c r="R22" s="22"/>
      <c r="S22" s="22"/>
      <c r="T22" s="22"/>
      <c r="U22" s="22"/>
      <c r="V22" s="22"/>
      <c r="W22" s="22"/>
      <c r="X22" s="22">
        <v>1</v>
      </c>
      <c r="Y22" s="22">
        <v>4</v>
      </c>
      <c r="Z22" s="31">
        <v>2</v>
      </c>
      <c r="AA22" s="36">
        <f>Z22/C22</f>
        <v>0.33333333333333331</v>
      </c>
      <c r="AB22" s="22">
        <v>0</v>
      </c>
    </row>
    <row r="23" spans="1:28" ht="15.75" customHeight="1">
      <c r="A23" s="29" t="s">
        <v>59</v>
      </c>
      <c r="B23" s="16" t="s">
        <v>73</v>
      </c>
      <c r="C23" s="13">
        <f>SUM(D23:J23)</f>
        <v>4</v>
      </c>
      <c r="D23" s="14">
        <v>3</v>
      </c>
      <c r="E23" s="14">
        <v>0</v>
      </c>
      <c r="F23" s="14">
        <v>1</v>
      </c>
      <c r="G23" s="14">
        <v>0</v>
      </c>
      <c r="H23" s="14">
        <v>0</v>
      </c>
      <c r="I23" s="14">
        <v>0</v>
      </c>
      <c r="J23" s="14">
        <v>0</v>
      </c>
      <c r="K23" s="15"/>
      <c r="L23" s="25"/>
      <c r="M23" s="25"/>
      <c r="N23" s="25"/>
      <c r="O23" s="22"/>
      <c r="P23" s="22"/>
      <c r="Q23" s="22"/>
      <c r="R23" s="22"/>
      <c r="S23" s="22"/>
      <c r="T23" s="22"/>
      <c r="U23" s="22"/>
      <c r="V23" s="22">
        <v>1</v>
      </c>
      <c r="W23" s="22"/>
      <c r="X23" s="22"/>
      <c r="Y23" s="22">
        <v>3</v>
      </c>
      <c r="Z23" s="31">
        <v>1</v>
      </c>
      <c r="AA23" s="36">
        <f>Z23/C23</f>
        <v>0.25</v>
      </c>
      <c r="AB23" s="22">
        <v>1</v>
      </c>
    </row>
    <row r="24" spans="1:28" ht="15.75" customHeight="1">
      <c r="A24" s="29" t="s">
        <v>60</v>
      </c>
      <c r="B24" s="16" t="s">
        <v>7</v>
      </c>
      <c r="C24" s="13">
        <f t="shared" si="0"/>
        <v>12</v>
      </c>
      <c r="D24" s="14">
        <v>2</v>
      </c>
      <c r="E24" s="14">
        <v>3</v>
      </c>
      <c r="F24" s="14">
        <v>4</v>
      </c>
      <c r="G24" s="14">
        <v>3</v>
      </c>
      <c r="H24" s="14">
        <v>0</v>
      </c>
      <c r="I24" s="14">
        <v>0</v>
      </c>
      <c r="J24" s="14">
        <v>0</v>
      </c>
      <c r="K24" s="15"/>
      <c r="L24" s="25"/>
      <c r="M24" s="25"/>
      <c r="N24" s="25"/>
      <c r="O24" s="22"/>
      <c r="P24" s="22"/>
      <c r="Q24" s="22"/>
      <c r="R24" s="22"/>
      <c r="S24" s="22"/>
      <c r="T24" s="22"/>
      <c r="U24" s="22"/>
      <c r="V24" s="22"/>
      <c r="W24" s="22"/>
      <c r="X24" s="22">
        <v>1</v>
      </c>
      <c r="Y24" s="22">
        <v>11</v>
      </c>
      <c r="Z24" s="31">
        <v>0</v>
      </c>
      <c r="AA24" s="36">
        <f t="shared" si="1"/>
        <v>0</v>
      </c>
      <c r="AB24" s="22">
        <v>0</v>
      </c>
    </row>
    <row r="25" spans="1:28" ht="15.75" customHeight="1">
      <c r="A25" s="29" t="s">
        <v>61</v>
      </c>
      <c r="B25" s="16" t="s">
        <v>54</v>
      </c>
      <c r="C25" s="13">
        <f t="shared" si="0"/>
        <v>6</v>
      </c>
      <c r="D25" s="14">
        <v>1</v>
      </c>
      <c r="E25" s="14">
        <v>2</v>
      </c>
      <c r="F25" s="14">
        <v>2</v>
      </c>
      <c r="G25" s="14">
        <v>0</v>
      </c>
      <c r="H25" s="14">
        <v>0</v>
      </c>
      <c r="I25" s="14">
        <v>1</v>
      </c>
      <c r="J25" s="14">
        <v>0</v>
      </c>
      <c r="K25" s="15"/>
      <c r="L25" s="25"/>
      <c r="M25" s="25"/>
      <c r="N25" s="25"/>
      <c r="O25" s="22"/>
      <c r="P25" s="22"/>
      <c r="Q25" s="22"/>
      <c r="R25" s="22"/>
      <c r="S25" s="22"/>
      <c r="T25" s="22"/>
      <c r="U25" s="22"/>
      <c r="V25" s="22"/>
      <c r="W25" s="22"/>
      <c r="X25" s="22"/>
      <c r="Y25" s="22">
        <v>6</v>
      </c>
      <c r="Z25" s="31">
        <v>0</v>
      </c>
      <c r="AA25" s="36">
        <f t="shared" si="1"/>
        <v>0</v>
      </c>
      <c r="AB25" s="22">
        <v>1</v>
      </c>
    </row>
    <row r="26" spans="1:28" ht="15.75" customHeight="1">
      <c r="A26" s="29" t="s">
        <v>62</v>
      </c>
      <c r="B26" s="16" t="s">
        <v>43</v>
      </c>
      <c r="C26" s="13">
        <f t="shared" si="0"/>
        <v>5</v>
      </c>
      <c r="D26" s="14">
        <v>3</v>
      </c>
      <c r="E26" s="14">
        <v>1</v>
      </c>
      <c r="F26" s="14">
        <v>0</v>
      </c>
      <c r="G26" s="14">
        <v>0</v>
      </c>
      <c r="H26" s="14">
        <v>1</v>
      </c>
      <c r="I26" s="14">
        <v>0</v>
      </c>
      <c r="J26" s="14">
        <v>0</v>
      </c>
      <c r="K26" s="15"/>
      <c r="L26" s="25"/>
      <c r="M26" s="25"/>
      <c r="N26" s="25"/>
      <c r="O26" s="22"/>
      <c r="P26" s="22"/>
      <c r="Q26" s="22"/>
      <c r="R26" s="22"/>
      <c r="S26" s="22"/>
      <c r="T26" s="22"/>
      <c r="U26" s="22"/>
      <c r="V26" s="22">
        <v>1</v>
      </c>
      <c r="W26" s="22"/>
      <c r="X26" s="22"/>
      <c r="Y26" s="22">
        <v>4</v>
      </c>
      <c r="Z26" s="31">
        <v>0</v>
      </c>
      <c r="AA26" s="36">
        <f t="shared" si="1"/>
        <v>0</v>
      </c>
      <c r="AB26" s="22">
        <v>1</v>
      </c>
    </row>
    <row r="27" spans="1:28" ht="15.75" customHeight="1">
      <c r="A27" s="29" t="s">
        <v>63</v>
      </c>
      <c r="B27" s="16" t="s">
        <v>57</v>
      </c>
      <c r="C27" s="13">
        <f t="shared" si="0"/>
        <v>4</v>
      </c>
      <c r="D27" s="14">
        <v>0</v>
      </c>
      <c r="E27" s="14">
        <v>1</v>
      </c>
      <c r="F27" s="14">
        <v>3</v>
      </c>
      <c r="G27" s="14">
        <v>0</v>
      </c>
      <c r="H27" s="14">
        <v>0</v>
      </c>
      <c r="I27" s="14">
        <v>0</v>
      </c>
      <c r="J27" s="14">
        <v>0</v>
      </c>
      <c r="K27" s="15"/>
      <c r="L27" s="25"/>
      <c r="M27" s="25"/>
      <c r="N27" s="25"/>
      <c r="O27" s="22"/>
      <c r="P27" s="22"/>
      <c r="Q27" s="22"/>
      <c r="R27" s="22"/>
      <c r="S27" s="22"/>
      <c r="T27" s="22"/>
      <c r="U27" s="22"/>
      <c r="V27" s="22"/>
      <c r="W27" s="22"/>
      <c r="X27" s="22"/>
      <c r="Y27" s="22">
        <v>4</v>
      </c>
      <c r="Z27" s="31">
        <v>0</v>
      </c>
      <c r="AA27" s="36">
        <f t="shared" si="1"/>
        <v>0</v>
      </c>
      <c r="AB27" s="22">
        <v>0</v>
      </c>
    </row>
    <row r="28" spans="1:28" ht="15.75" customHeight="1">
      <c r="A28" s="29" t="s">
        <v>64</v>
      </c>
      <c r="B28" s="16" t="s">
        <v>42</v>
      </c>
      <c r="C28" s="13">
        <f t="shared" si="0"/>
        <v>4</v>
      </c>
      <c r="D28" s="14">
        <v>0</v>
      </c>
      <c r="E28" s="14">
        <v>1</v>
      </c>
      <c r="F28" s="14">
        <v>2</v>
      </c>
      <c r="G28" s="14">
        <v>0</v>
      </c>
      <c r="H28" s="14">
        <v>1</v>
      </c>
      <c r="I28" s="14">
        <v>0</v>
      </c>
      <c r="J28" s="14">
        <v>0</v>
      </c>
      <c r="K28" s="15"/>
      <c r="L28" s="25"/>
      <c r="M28" s="25"/>
      <c r="N28" s="25"/>
      <c r="O28" s="22"/>
      <c r="P28" s="22"/>
      <c r="Q28" s="22"/>
      <c r="R28" s="22"/>
      <c r="S28" s="22"/>
      <c r="T28" s="22"/>
      <c r="U28" s="22"/>
      <c r="V28" s="22"/>
      <c r="W28" s="22"/>
      <c r="X28" s="22"/>
      <c r="Y28" s="22">
        <v>4</v>
      </c>
      <c r="Z28" s="31">
        <v>0</v>
      </c>
      <c r="AA28" s="36">
        <f t="shared" si="1"/>
        <v>0</v>
      </c>
      <c r="AB28" s="22">
        <v>0</v>
      </c>
    </row>
    <row r="29" spans="1:28" ht="15.75" customHeight="1">
      <c r="A29" s="29" t="s">
        <v>65</v>
      </c>
      <c r="B29" s="16" t="s">
        <v>13</v>
      </c>
      <c r="C29" s="13">
        <f t="shared" si="0"/>
        <v>2</v>
      </c>
      <c r="D29" s="14">
        <v>0</v>
      </c>
      <c r="E29" s="14">
        <v>1</v>
      </c>
      <c r="F29" s="14">
        <v>1</v>
      </c>
      <c r="G29" s="14">
        <v>0</v>
      </c>
      <c r="H29" s="14">
        <v>0</v>
      </c>
      <c r="I29" s="14">
        <v>0</v>
      </c>
      <c r="J29" s="14">
        <v>0</v>
      </c>
      <c r="K29" s="15"/>
      <c r="L29" s="25"/>
      <c r="M29" s="25"/>
      <c r="N29" s="25"/>
      <c r="O29" s="22"/>
      <c r="P29" s="22"/>
      <c r="Q29" s="22"/>
      <c r="R29" s="22"/>
      <c r="S29" s="22"/>
      <c r="T29" s="22"/>
      <c r="U29" s="22"/>
      <c r="V29" s="22"/>
      <c r="W29" s="22"/>
      <c r="X29" s="22"/>
      <c r="Y29" s="22">
        <v>2</v>
      </c>
      <c r="Z29" s="31">
        <v>0</v>
      </c>
      <c r="AA29" s="36">
        <f t="shared" si="1"/>
        <v>0</v>
      </c>
      <c r="AB29" s="22">
        <v>0</v>
      </c>
    </row>
    <row r="30" spans="1:28" ht="15.75" customHeight="1">
      <c r="A30" s="29" t="s">
        <v>66</v>
      </c>
      <c r="B30" s="16" t="s">
        <v>56</v>
      </c>
      <c r="C30" s="13">
        <f t="shared" si="0"/>
        <v>1</v>
      </c>
      <c r="D30" s="14">
        <v>0</v>
      </c>
      <c r="E30" s="14">
        <v>0</v>
      </c>
      <c r="F30" s="14">
        <v>1</v>
      </c>
      <c r="G30" s="14">
        <v>0</v>
      </c>
      <c r="H30" s="14">
        <v>0</v>
      </c>
      <c r="I30" s="14">
        <v>0</v>
      </c>
      <c r="J30" s="14">
        <v>0</v>
      </c>
      <c r="K30" s="15"/>
      <c r="L30" s="25"/>
      <c r="M30" s="25"/>
      <c r="N30" s="25"/>
      <c r="O30" s="22"/>
      <c r="P30" s="22"/>
      <c r="Q30" s="22"/>
      <c r="R30" s="22"/>
      <c r="S30" s="22"/>
      <c r="T30" s="22"/>
      <c r="U30" s="22"/>
      <c r="V30" s="22"/>
      <c r="W30" s="22"/>
      <c r="X30" s="22"/>
      <c r="Y30" s="22">
        <v>1</v>
      </c>
      <c r="Z30" s="31">
        <v>0</v>
      </c>
      <c r="AA30" s="36">
        <f t="shared" si="1"/>
        <v>0</v>
      </c>
      <c r="AB30" s="22">
        <v>0</v>
      </c>
    </row>
    <row r="31" spans="1:28" ht="15.75" customHeight="1">
      <c r="A31" s="29" t="s">
        <v>67</v>
      </c>
      <c r="B31" s="16" t="s">
        <v>75</v>
      </c>
      <c r="C31" s="13">
        <f t="shared" si="0"/>
        <v>1</v>
      </c>
      <c r="D31" s="14">
        <v>0</v>
      </c>
      <c r="E31" s="14">
        <v>1</v>
      </c>
      <c r="F31" s="14">
        <v>0</v>
      </c>
      <c r="G31" s="14">
        <v>0</v>
      </c>
      <c r="H31" s="14">
        <v>0</v>
      </c>
      <c r="I31" s="14">
        <v>0</v>
      </c>
      <c r="J31" s="14">
        <v>0</v>
      </c>
      <c r="K31" s="15"/>
      <c r="L31" s="25"/>
      <c r="M31" s="25"/>
      <c r="N31" s="25"/>
      <c r="O31" s="22"/>
      <c r="P31" s="22"/>
      <c r="Q31" s="22"/>
      <c r="R31" s="22"/>
      <c r="S31" s="22"/>
      <c r="T31" s="22"/>
      <c r="U31" s="22"/>
      <c r="V31" s="22"/>
      <c r="W31" s="22"/>
      <c r="X31" s="22"/>
      <c r="Y31" s="22">
        <v>1</v>
      </c>
      <c r="Z31" s="31">
        <v>0</v>
      </c>
      <c r="AA31" s="36">
        <f t="shared" si="1"/>
        <v>0</v>
      </c>
      <c r="AB31" s="22">
        <v>0</v>
      </c>
    </row>
    <row r="32" spans="1:28" ht="15.75" customHeight="1">
      <c r="A32" s="29" t="s">
        <v>68</v>
      </c>
      <c r="B32" s="16" t="s">
        <v>55</v>
      </c>
      <c r="C32" s="13">
        <f t="shared" si="0"/>
        <v>0</v>
      </c>
      <c r="D32" s="14">
        <v>0</v>
      </c>
      <c r="E32" s="14">
        <v>0</v>
      </c>
      <c r="F32" s="14">
        <v>0</v>
      </c>
      <c r="G32" s="14">
        <v>0</v>
      </c>
      <c r="H32" s="14">
        <v>0</v>
      </c>
      <c r="I32" s="14">
        <v>0</v>
      </c>
      <c r="J32" s="14">
        <v>0</v>
      </c>
      <c r="K32" s="15"/>
      <c r="L32" s="25"/>
      <c r="M32" s="25"/>
      <c r="N32" s="25"/>
      <c r="O32" s="22"/>
      <c r="P32" s="22"/>
      <c r="Q32" s="22"/>
      <c r="R32" s="22"/>
      <c r="S32" s="22"/>
      <c r="T32" s="22"/>
      <c r="U32" s="22"/>
      <c r="V32" s="22"/>
      <c r="W32" s="22"/>
      <c r="X32" s="22"/>
      <c r="Y32" s="22"/>
      <c r="Z32" s="31">
        <v>0</v>
      </c>
      <c r="AA32" s="36">
        <v>0</v>
      </c>
      <c r="AB32" s="22">
        <v>0</v>
      </c>
    </row>
    <row r="33" spans="1:28" ht="15.75" customHeight="1">
      <c r="A33" s="29" t="s">
        <v>72</v>
      </c>
      <c r="B33" s="16" t="s">
        <v>37</v>
      </c>
      <c r="C33" s="13">
        <f t="shared" si="0"/>
        <v>0</v>
      </c>
      <c r="D33" s="14">
        <v>0</v>
      </c>
      <c r="E33" s="14">
        <v>0</v>
      </c>
      <c r="F33" s="14">
        <v>0</v>
      </c>
      <c r="G33" s="14">
        <v>0</v>
      </c>
      <c r="H33" s="14">
        <v>0</v>
      </c>
      <c r="I33" s="14">
        <v>0</v>
      </c>
      <c r="J33" s="14">
        <v>0</v>
      </c>
      <c r="K33" s="15"/>
      <c r="L33" s="25"/>
      <c r="M33" s="25"/>
      <c r="N33" s="25"/>
      <c r="O33" s="22"/>
      <c r="P33" s="22"/>
      <c r="Q33" s="22"/>
      <c r="R33" s="22"/>
      <c r="S33" s="22"/>
      <c r="T33" s="22"/>
      <c r="U33" s="22"/>
      <c r="V33" s="22"/>
      <c r="W33" s="22"/>
      <c r="X33" s="22"/>
      <c r="Y33" s="22"/>
      <c r="Z33" s="31">
        <v>0</v>
      </c>
      <c r="AA33" s="36">
        <v>0</v>
      </c>
      <c r="AB33" s="22">
        <v>0</v>
      </c>
    </row>
    <row r="34" spans="1:28" ht="15.75" customHeight="1">
      <c r="A34" s="29" t="s">
        <v>74</v>
      </c>
      <c r="B34" s="16" t="s">
        <v>49</v>
      </c>
      <c r="C34" s="13">
        <f t="shared" si="0"/>
        <v>0</v>
      </c>
      <c r="D34" s="14">
        <v>0</v>
      </c>
      <c r="E34" s="14">
        <v>0</v>
      </c>
      <c r="F34" s="14">
        <v>0</v>
      </c>
      <c r="G34" s="14">
        <v>0</v>
      </c>
      <c r="H34" s="14">
        <v>0</v>
      </c>
      <c r="I34" s="14">
        <v>0</v>
      </c>
      <c r="J34" s="14">
        <v>0</v>
      </c>
      <c r="K34" s="15"/>
      <c r="L34" s="25"/>
      <c r="M34" s="25"/>
      <c r="N34" s="25"/>
      <c r="O34" s="22"/>
      <c r="P34" s="22"/>
      <c r="Q34" s="22"/>
      <c r="R34" s="22"/>
      <c r="S34" s="22"/>
      <c r="T34" s="22"/>
      <c r="U34" s="22"/>
      <c r="V34" s="22"/>
      <c r="W34" s="22"/>
      <c r="X34" s="22"/>
      <c r="Y34" s="22"/>
      <c r="Z34" s="31">
        <v>0</v>
      </c>
      <c r="AA34" s="36">
        <v>0</v>
      </c>
      <c r="AB34" s="22">
        <v>0</v>
      </c>
    </row>
    <row r="35" spans="1:28" ht="5.25" customHeight="1">
      <c r="L35" s="26"/>
      <c r="M35" s="26"/>
      <c r="N35" s="26"/>
      <c r="O35" s="1"/>
      <c r="P35" s="1"/>
      <c r="Q35" s="1"/>
      <c r="R35" s="1"/>
      <c r="S35" s="1"/>
      <c r="T35" s="1"/>
      <c r="U35" s="1"/>
      <c r="V35" s="21"/>
      <c r="W35" s="1"/>
      <c r="X35" s="1"/>
      <c r="Y35" s="1"/>
      <c r="AA35" s="37"/>
      <c r="AB35" s="1"/>
    </row>
    <row r="36" spans="1:28">
      <c r="A36" s="30"/>
      <c r="B36" s="7" t="s">
        <v>11</v>
      </c>
      <c r="C36" s="2">
        <f>SUM(C8:C34)</f>
        <v>685</v>
      </c>
      <c r="D36" s="2">
        <f t="shared" ref="D36:J36" si="2">SUM(D8:D34)</f>
        <v>143</v>
      </c>
      <c r="E36" s="2">
        <f t="shared" si="2"/>
        <v>185</v>
      </c>
      <c r="F36" s="2">
        <f t="shared" si="2"/>
        <v>171</v>
      </c>
      <c r="G36" s="2">
        <f t="shared" si="2"/>
        <v>69</v>
      </c>
      <c r="H36" s="2">
        <f t="shared" si="2"/>
        <v>37</v>
      </c>
      <c r="I36" s="2">
        <f t="shared" si="2"/>
        <v>35</v>
      </c>
      <c r="J36" s="2">
        <f t="shared" si="2"/>
        <v>45</v>
      </c>
      <c r="K36" s="2"/>
      <c r="L36" s="27">
        <f>SUM(L8:L34)</f>
        <v>7</v>
      </c>
      <c r="M36" s="27">
        <f t="shared" ref="M36:Y36" si="3">SUM(M8:M34)</f>
        <v>7</v>
      </c>
      <c r="N36" s="27">
        <f t="shared" si="3"/>
        <v>7</v>
      </c>
      <c r="O36" s="27">
        <f t="shared" si="3"/>
        <v>7</v>
      </c>
      <c r="P36" s="27">
        <f t="shared" si="3"/>
        <v>7</v>
      </c>
      <c r="Q36" s="27">
        <f t="shared" si="3"/>
        <v>7</v>
      </c>
      <c r="R36" s="27">
        <f t="shared" si="3"/>
        <v>7</v>
      </c>
      <c r="S36" s="27">
        <f t="shared" si="3"/>
        <v>7</v>
      </c>
      <c r="T36" s="27">
        <f t="shared" si="3"/>
        <v>7</v>
      </c>
      <c r="U36" s="27">
        <f t="shared" si="3"/>
        <v>7</v>
      </c>
      <c r="V36" s="27">
        <f t="shared" si="3"/>
        <v>35</v>
      </c>
      <c r="W36" s="27">
        <f t="shared" si="3"/>
        <v>35</v>
      </c>
      <c r="X36" s="27">
        <f t="shared" si="3"/>
        <v>70</v>
      </c>
      <c r="Y36" s="27">
        <f t="shared" si="3"/>
        <v>475</v>
      </c>
      <c r="Z36" s="2">
        <f>SUM(Z8:Z34)</f>
        <v>136</v>
      </c>
      <c r="AA36" s="38">
        <v>0</v>
      </c>
      <c r="AB36" s="2">
        <f>SUM(AB8:AB34)</f>
        <v>46</v>
      </c>
    </row>
  </sheetData>
  <sortState ref="A5:J23">
    <sortCondition descending="1" ref="C5"/>
  </sortState>
  <mergeCells count="2">
    <mergeCell ref="L5:Y5"/>
    <mergeCell ref="N4:Z4"/>
  </mergeCells>
  <pageMargins left="0.70866141732283472" right="0.70866141732283472" top="0.74803149606299213" bottom="0.74803149606299213" header="0.31496062992125984" footer="0.31496062992125984"/>
  <pageSetup paperSize="9" orientation="landscape" horizontalDpi="300" verticalDpi="300" r:id="rId1"/>
  <ignoredErrors>
    <ignoredError sqref="V6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2026-02-26T06:50:19Z</dcterms:modified>
</cp:coreProperties>
</file>